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HONG TAI CHINH\VAN BAN CAP HUYEN\HDND HUYEN\vbdi_74_NQ_HĐND\"/>
    </mc:Choice>
  </mc:AlternateContent>
  <bookViews>
    <workbookView xWindow="-110" yWindow="-110" windowWidth="23250" windowHeight="12450" tabRatio="726" firstSheet="4" activeTab="4"/>
  </bookViews>
  <sheets>
    <sheet name="PL1" sheetId="31" state="hidden" r:id="rId1"/>
    <sheet name="PL2" sheetId="32" state="hidden" r:id="rId2"/>
    <sheet name="PL3" sheetId="33" state="hidden" r:id="rId3"/>
    <sheet name="PL4" sheetId="34" state="hidden" r:id="rId4"/>
    <sheet name="TONG HOP" sheetId="54" r:id="rId5"/>
  </sheets>
  <definedNames>
    <definedName name="_xlnm.Print_Titles" localSheetId="4">'TONG HOP'!$3:$3</definedName>
  </definedNames>
  <calcPr calcId="162913"/>
</workbook>
</file>

<file path=xl/calcChain.xml><?xml version="1.0" encoding="utf-8"?>
<calcChain xmlns="http://schemas.openxmlformats.org/spreadsheetml/2006/main">
  <c r="C5" i="54" l="1"/>
  <c r="C24" i="54"/>
  <c r="C22" i="54"/>
  <c r="C20" i="54"/>
  <c r="C18" i="54"/>
  <c r="C15" i="54" l="1"/>
  <c r="C10" i="54"/>
  <c r="C4" i="54" l="1"/>
  <c r="C26" i="54" l="1"/>
  <c r="C28" i="54" s="1"/>
</calcChain>
</file>

<file path=xl/sharedStrings.xml><?xml version="1.0" encoding="utf-8"?>
<sst xmlns="http://schemas.openxmlformats.org/spreadsheetml/2006/main" count="143" uniqueCount="77">
  <si>
    <t>TT</t>
  </si>
  <si>
    <t>Kinh phí</t>
  </si>
  <si>
    <t>Nội dung/Đơn vị</t>
  </si>
  <si>
    <t xml:space="preserve">Số lượng </t>
  </si>
  <si>
    <t>II</t>
  </si>
  <si>
    <t>I</t>
  </si>
  <si>
    <t>III</t>
  </si>
  <si>
    <t>Ghi chú</t>
  </si>
  <si>
    <t>Hỗ trợ kinh phí phấn đấu đạt chuẩn các tiêu chí đạt chuẩn nông thôn mới tại Khoản 2 Điều 14 (đối với huyện Kỳ Anh và Hương Khê)</t>
  </si>
  <si>
    <t>…</t>
  </si>
  <si>
    <t>Biểu 5</t>
  </si>
  <si>
    <t>Tổng cộng:</t>
  </si>
  <si>
    <t>NGƯỜI LẬP BIỂU</t>
  </si>
  <si>
    <t>UBND HUYỆN ….</t>
  </si>
  <si>
    <t>(Ký tên)</t>
  </si>
  <si>
    <t>(Ký tên, đóng dấu)</t>
  </si>
  <si>
    <t>Hỗ trợ Xây dựng thôn đạt chuẩn Khu dân cư nông thôn mới kiểu mẫu</t>
  </si>
  <si>
    <t>Xã đạt chuẩn nông thôn mới</t>
  </si>
  <si>
    <t>Xã đạt chuẩn nông thôn mới nâng cao</t>
  </si>
  <si>
    <t>Xã đạt chuẩn nông thôn mới kiểu mẫu</t>
  </si>
  <si>
    <t>Thưởng xã đạt chuẩn nông thôn mới, nông thôn mới nâng cao, nông thôn mới kiểu mẫu</t>
  </si>
  <si>
    <t>Thưởng huyện đạt chuẩn nông thôn mới, nông thôn mới nâng cao, nông thôn mới kiểu mẫu</t>
  </si>
  <si>
    <t>Tiêu chí………</t>
  </si>
  <si>
    <t>………………………….</t>
  </si>
  <si>
    <t>ỦY BAN NHÂN DÂN…………………</t>
  </si>
  <si>
    <t>Kế hoạch thực hiện</t>
  </si>
  <si>
    <t xml:space="preserve">Đăng ký của các huyện, thành phố, thị xã </t>
  </si>
  <si>
    <t>Xã A</t>
  </si>
  <si>
    <t>Xã B</t>
  </si>
  <si>
    <t>….</t>
  </si>
  <si>
    <t>IV</t>
  </si>
  <si>
    <t>Xây dựng thôn đạt chuẩn Khu dân cư nông thôn mới kiểu mẫu tại Điều 6</t>
  </si>
  <si>
    <t>Tên thôn</t>
  </si>
  <si>
    <t>Tên xã</t>
  </si>
  <si>
    <t>Thưởng xã đạt chuẩn nông thôn mới tại Điều 9</t>
  </si>
  <si>
    <t>Thưởng xã đạt chuẩn nông thôn mới nâng cao tại Điều 9</t>
  </si>
  <si>
    <t>Thưởng xã đạt chuẩn nông thôn mới kiểu mẫu tại Điều 9</t>
  </si>
  <si>
    <t>Huyện đạt chuẩn nông thôn mới</t>
  </si>
  <si>
    <t>Huyện đạt chuẩn nông thôn mới nâng cao</t>
  </si>
  <si>
    <t>Huyện đạt chuẩn nông thôn mới kiểu mẫu</t>
  </si>
  <si>
    <t>Tổng cộng: (I)+(II)+(III)</t>
  </si>
  <si>
    <t>TỔNG CỘNG</t>
  </si>
  <si>
    <t>ỦY BAN NHÂN DÂN…….</t>
  </si>
  <si>
    <t>ỦY BAN NHÂN DÂN……………….</t>
  </si>
  <si>
    <t>ỦY BAN NHÂN DÂN………………</t>
  </si>
  <si>
    <t>PHỤ LỤC 02: ĐĂNG KÝ THỰC HIỆN CHÍNH SÁCH HỖ TRỢ XÂY DỰNG THÔN ĐẠT CHUẨN KHU DÂN CƯ
NÔNG THÔN MỚI KIỂU MẪU NĂM 2022</t>
  </si>
  <si>
    <t>PHỤ LỤC 01: TỔNG HỢP ĐĂNG KÝ THỰC HIỆN CHÍNH SÁCH HỖ TRỢ XÂY DỰNG NÔNG THÔN MỚI NĂM 2022</t>
  </si>
  <si>
    <t>PHỤ LỤC 03: ĐĂNG KÝ THỰC HIỆN CHÍNH SÁCH THƯỞNG XÃ ĐẠT CHUẨN NÔNG THÔN MỚI NĂM 2022</t>
  </si>
  <si>
    <t>PHỤ LỤC 04: ĐĂNG KÝ THỰC HIỆN CHÍNH SÁCH THƯỞNGHUYỆN ĐẠT CHUẨN NÔNG THÔN MỚI NĂM 2022</t>
  </si>
  <si>
    <t>Tiêu chí trường học</t>
  </si>
  <si>
    <t>ĐIỀN MỸ</t>
  </si>
  <si>
    <t>Tiêu chí Trường học</t>
  </si>
  <si>
    <t>HÀ LINH</t>
  </si>
  <si>
    <t>HƯƠNG LÂM</t>
  </si>
  <si>
    <t xml:space="preserve">Tiêu chí trường học </t>
  </si>
  <si>
    <t>HƯƠNG LIÊN</t>
  </si>
  <si>
    <t>VI</t>
  </si>
  <si>
    <t>A</t>
  </si>
  <si>
    <t>PHÚC ĐỒNG</t>
  </si>
  <si>
    <t>HƯƠNG ĐÔ</t>
  </si>
  <si>
    <t>Tiêu chí Giao thông</t>
  </si>
  <si>
    <t>VII</t>
  </si>
  <si>
    <t>B</t>
  </si>
  <si>
    <t>C</t>
  </si>
  <si>
    <t>TIÊU CHÍ CẤP HUYỆN</t>
  </si>
  <si>
    <t>TIÊU CHÍ CẤP XÃ</t>
  </si>
  <si>
    <t>HƯƠNG GIANG</t>
  </si>
  <si>
    <t>Tên hạng mục/ công trình</t>
  </si>
  <si>
    <t>V</t>
  </si>
  <si>
    <t>ĐVT: triệu đồng</t>
  </si>
  <si>
    <t>Số tiền</t>
  </si>
  <si>
    <t>Tiêu chí Cơ sở vật chất văn hóa</t>
  </si>
  <si>
    <t>Tiêu chí Môi trường và an toàn thực phẩm</t>
  </si>
  <si>
    <t>Tiêu chí Hạ tầng thương mại nông thôn</t>
  </si>
  <si>
    <t>Tiêu chí Nhà văn hóa và khu thể thao thôn</t>
  </si>
  <si>
    <t>HỘI ĐỒNG NHÂN DÂN HUYỆN</t>
  </si>
  <si>
    <r>
      <t xml:space="preserve">PHỤ LỤC PHÂN BỐ KINH PHÍ 
THỰC HIỆN ĐẠT CHUẨN CÁC TIÊU CHÍ NÔNG THÔN MỚI, NĂM 2023
</t>
    </r>
    <r>
      <rPr>
        <i/>
        <sz val="13"/>
        <rFont val="Times New Roman"/>
        <family val="1"/>
      </rPr>
      <t>(Kèm Nghị quyết số  74  /NQ-HĐND ngày 28/4/2023 của HĐND huyện)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</si>
</sst>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.00\ _₫_-;\-* #,##0.00\ _₫_-;_-* &quot;-&quot;??\ _₫_-;_-@_-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</font>
    <font>
      <sz val="12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70C0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2"/>
      <charset val="163"/>
    </font>
    <font>
      <b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2" fillId="0" borderId="0"/>
    <xf numFmtId="9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6" fillId="0" borderId="0"/>
    <xf numFmtId="0" fontId="18" fillId="0" borderId="0"/>
    <xf numFmtId="0" fontId="18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0" xfId="13" applyFont="1" applyAlignment="1">
      <alignment vertical="center" wrapText="1"/>
    </xf>
    <xf numFmtId="0" fontId="1" fillId="0" borderId="0" xfId="13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4" fillId="0" borderId="1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4" xfId="1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0" xfId="13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13" applyFont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164" fontId="1" fillId="0" borderId="3" xfId="1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Fill="1" applyAlignment="1">
      <alignment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7" fillId="0" borderId="0" xfId="0" applyNumberFormat="1" applyFont="1" applyFill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left" vertical="center" wrapText="1"/>
    </xf>
    <xf numFmtId="164" fontId="5" fillId="0" borderId="10" xfId="1" applyNumberFormat="1" applyFont="1" applyFill="1" applyBorder="1" applyAlignment="1">
      <alignment vertical="center" wrapText="1"/>
    </xf>
    <xf numFmtId="3" fontId="5" fillId="0" borderId="10" xfId="0" applyNumberFormat="1" applyFont="1" applyFill="1" applyBorder="1" applyAlignment="1">
      <alignment vertical="center" wrapText="1"/>
    </xf>
    <xf numFmtId="3" fontId="9" fillId="0" borderId="0" xfId="0" applyNumberFormat="1" applyFont="1" applyFill="1" applyAlignment="1">
      <alignment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vertical="center" wrapText="1"/>
    </xf>
    <xf numFmtId="164" fontId="5" fillId="0" borderId="11" xfId="1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vertical="center" wrapText="1"/>
    </xf>
    <xf numFmtId="164" fontId="5" fillId="0" borderId="12" xfId="1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3" fontId="5" fillId="0" borderId="11" xfId="0" quotePrefix="1" applyNumberFormat="1" applyFont="1" applyFill="1" applyBorder="1" applyAlignment="1">
      <alignment horizontal="center" vertical="center" wrapText="1"/>
    </xf>
    <xf numFmtId="3" fontId="5" fillId="0" borderId="12" xfId="0" quotePrefix="1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3" fontId="1" fillId="0" borderId="1" xfId="0" quotePrefix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17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horizontal="left" vertical="center" wrapText="1"/>
    </xf>
  </cellXfs>
  <cellStyles count="18">
    <cellStyle name="Comma" xfId="1" builtinId="3"/>
    <cellStyle name="Comma 2" xfId="3"/>
    <cellStyle name="Comma 2 2" xfId="5"/>
    <cellStyle name="Comma 3" xfId="6"/>
    <cellStyle name="Comma 4" xfId="7"/>
    <cellStyle name="Comma 5" xfId="14"/>
    <cellStyle name="Normal" xfId="0" builtinId="0"/>
    <cellStyle name="Normal 2" xfId="2"/>
    <cellStyle name="Normal 2 5" xfId="8"/>
    <cellStyle name="Normal 21" xfId="9"/>
    <cellStyle name="Normal 3" xfId="4"/>
    <cellStyle name="Normal 37" xfId="15"/>
    <cellStyle name="Normal 4" xfId="10"/>
    <cellStyle name="Normal 4 2" xfId="11"/>
    <cellStyle name="Normal 5" xfId="13"/>
    <cellStyle name="Normal 7" xfId="16"/>
    <cellStyle name="Normal 8" xfId="17"/>
    <cellStyle name="Percent 2" xfId="1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C4" sqref="C1:D1048576"/>
    </sheetView>
  </sheetViews>
  <sheetFormatPr defaultColWidth="9.453125" defaultRowHeight="15.5" x14ac:dyDescent="0.35"/>
  <cols>
    <col min="1" max="1" width="5.453125" style="10" customWidth="1"/>
    <col min="2" max="2" width="51.453125" style="10" customWidth="1"/>
    <col min="3" max="5" width="24.453125" style="10" customWidth="1"/>
    <col min="6" max="16384" width="9.453125" style="10"/>
  </cols>
  <sheetData>
    <row r="1" spans="1:17" ht="28.5" customHeight="1" x14ac:dyDescent="0.35">
      <c r="A1" s="34" t="s">
        <v>24</v>
      </c>
      <c r="B1" s="34"/>
      <c r="C1" s="3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 t="s">
        <v>10</v>
      </c>
    </row>
    <row r="2" spans="1:17" ht="33.65" customHeight="1" x14ac:dyDescent="0.35">
      <c r="A2" s="37" t="s">
        <v>46</v>
      </c>
      <c r="B2" s="37"/>
      <c r="C2" s="37"/>
      <c r="D2" s="37"/>
      <c r="E2" s="37"/>
    </row>
    <row r="3" spans="1:17" ht="25.4" customHeight="1" x14ac:dyDescent="0.35">
      <c r="A3" s="38" t="s">
        <v>0</v>
      </c>
      <c r="B3" s="38" t="s">
        <v>2</v>
      </c>
      <c r="C3" s="39" t="s">
        <v>25</v>
      </c>
      <c r="D3" s="39"/>
      <c r="E3" s="7" t="s">
        <v>7</v>
      </c>
    </row>
    <row r="4" spans="1:17" x14ac:dyDescent="0.35">
      <c r="A4" s="38"/>
      <c r="B4" s="38"/>
      <c r="C4" s="7" t="s">
        <v>3</v>
      </c>
      <c r="D4" s="6" t="s">
        <v>1</v>
      </c>
      <c r="E4" s="11"/>
    </row>
    <row r="5" spans="1:17" s="12" customFormat="1" ht="30" x14ac:dyDescent="0.35">
      <c r="A5" s="6" t="s">
        <v>5</v>
      </c>
      <c r="B5" s="1" t="s">
        <v>16</v>
      </c>
      <c r="C5" s="2"/>
      <c r="D5" s="2"/>
      <c r="E5" s="3"/>
    </row>
    <row r="6" spans="1:17" ht="30" x14ac:dyDescent="0.35">
      <c r="A6" s="6" t="s">
        <v>4</v>
      </c>
      <c r="B6" s="1" t="s">
        <v>20</v>
      </c>
      <c r="C6" s="2"/>
      <c r="D6" s="2"/>
      <c r="E6" s="11"/>
    </row>
    <row r="7" spans="1:17" ht="25.4" customHeight="1" x14ac:dyDescent="0.35">
      <c r="A7" s="13">
        <v>1</v>
      </c>
      <c r="B7" s="3" t="s">
        <v>17</v>
      </c>
      <c r="C7" s="2"/>
      <c r="D7" s="2"/>
      <c r="E7" s="11"/>
    </row>
    <row r="8" spans="1:17" ht="25.4" customHeight="1" x14ac:dyDescent="0.35">
      <c r="A8" s="13">
        <v>2</v>
      </c>
      <c r="B8" s="3" t="s">
        <v>18</v>
      </c>
      <c r="C8" s="2"/>
      <c r="D8" s="2"/>
      <c r="E8" s="11"/>
    </row>
    <row r="9" spans="1:17" ht="25.4" customHeight="1" x14ac:dyDescent="0.35">
      <c r="A9" s="13">
        <v>3</v>
      </c>
      <c r="B9" s="3" t="s">
        <v>19</v>
      </c>
      <c r="C9" s="2"/>
      <c r="D9" s="2"/>
      <c r="E9" s="11"/>
    </row>
    <row r="10" spans="1:17" ht="30" x14ac:dyDescent="0.35">
      <c r="A10" s="6" t="s">
        <v>6</v>
      </c>
      <c r="B10" s="1" t="s">
        <v>21</v>
      </c>
      <c r="C10" s="2"/>
      <c r="D10" s="2"/>
      <c r="E10" s="4"/>
    </row>
    <row r="11" spans="1:17" ht="45" x14ac:dyDescent="0.35">
      <c r="A11" s="6" t="s">
        <v>30</v>
      </c>
      <c r="B11" s="1" t="s">
        <v>8</v>
      </c>
      <c r="C11" s="2"/>
      <c r="D11" s="2"/>
      <c r="E11" s="4"/>
    </row>
    <row r="12" spans="1:17" ht="25.5" customHeight="1" x14ac:dyDescent="0.35">
      <c r="A12" s="13">
        <v>1</v>
      </c>
      <c r="B12" s="3" t="s">
        <v>22</v>
      </c>
      <c r="C12" s="14"/>
      <c r="D12" s="14"/>
      <c r="E12" s="11"/>
    </row>
    <row r="13" spans="1:17" ht="25.5" customHeight="1" x14ac:dyDescent="0.35">
      <c r="A13" s="13">
        <v>2</v>
      </c>
      <c r="B13" s="3" t="s">
        <v>22</v>
      </c>
      <c r="C13" s="14"/>
      <c r="D13" s="14"/>
      <c r="E13" s="11"/>
    </row>
    <row r="14" spans="1:17" ht="25.5" customHeight="1" x14ac:dyDescent="0.35">
      <c r="A14" s="13"/>
      <c r="B14" s="3" t="s">
        <v>23</v>
      </c>
      <c r="C14" s="14"/>
      <c r="D14" s="14"/>
      <c r="E14" s="11"/>
    </row>
    <row r="15" spans="1:17" s="16" customFormat="1" ht="25.5" customHeight="1" x14ac:dyDescent="0.35">
      <c r="A15" s="40" t="s">
        <v>11</v>
      </c>
      <c r="B15" s="41"/>
      <c r="C15" s="4"/>
      <c r="D15" s="4"/>
      <c r="E15" s="15"/>
    </row>
    <row r="17" spans="2:8" x14ac:dyDescent="0.35">
      <c r="B17" s="17" t="s">
        <v>12</v>
      </c>
      <c r="C17" s="18"/>
      <c r="D17" s="35" t="s">
        <v>13</v>
      </c>
      <c r="E17" s="35"/>
      <c r="F17" s="35"/>
      <c r="G17" s="35"/>
      <c r="H17" s="35"/>
    </row>
    <row r="18" spans="2:8" x14ac:dyDescent="0.35">
      <c r="B18" s="19" t="s">
        <v>14</v>
      </c>
      <c r="C18" s="20"/>
      <c r="D18" s="36" t="s">
        <v>15</v>
      </c>
      <c r="E18" s="36"/>
      <c r="F18" s="36"/>
      <c r="G18" s="36"/>
      <c r="H18" s="36"/>
    </row>
  </sheetData>
  <mergeCells count="10">
    <mergeCell ref="A1:C1"/>
    <mergeCell ref="D17:E17"/>
    <mergeCell ref="F17:H17"/>
    <mergeCell ref="D18:E18"/>
    <mergeCell ref="F18:H18"/>
    <mergeCell ref="A2:E2"/>
    <mergeCell ref="A3:A4"/>
    <mergeCell ref="B3:B4"/>
    <mergeCell ref="C3:D3"/>
    <mergeCell ref="A15:B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C1" sqref="C1:F1048576"/>
    </sheetView>
  </sheetViews>
  <sheetFormatPr defaultColWidth="9.453125" defaultRowHeight="15.5" x14ac:dyDescent="0.35"/>
  <cols>
    <col min="1" max="1" width="5.453125" style="10" customWidth="1"/>
    <col min="2" max="2" width="37.453125" style="10" customWidth="1"/>
    <col min="3" max="6" width="21.453125" style="10" customWidth="1"/>
    <col min="7" max="16384" width="9.453125" style="10"/>
  </cols>
  <sheetData>
    <row r="1" spans="1:17" ht="25.4" customHeight="1" x14ac:dyDescent="0.35">
      <c r="A1" s="42" t="s">
        <v>42</v>
      </c>
      <c r="B1" s="4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 t="s">
        <v>10</v>
      </c>
    </row>
    <row r="2" spans="1:17" ht="46.5" customHeight="1" x14ac:dyDescent="0.35">
      <c r="A2" s="37" t="s">
        <v>45</v>
      </c>
      <c r="B2" s="37"/>
      <c r="C2" s="37"/>
      <c r="D2" s="37"/>
      <c r="E2" s="37"/>
      <c r="F2" s="37"/>
    </row>
    <row r="3" spans="1:17" ht="44.15" customHeight="1" x14ac:dyDescent="0.35">
      <c r="A3" s="38" t="s">
        <v>0</v>
      </c>
      <c r="B3" s="38" t="s">
        <v>2</v>
      </c>
      <c r="C3" s="39" t="s">
        <v>26</v>
      </c>
      <c r="D3" s="39"/>
      <c r="E3" s="43" t="s">
        <v>32</v>
      </c>
      <c r="F3" s="43" t="s">
        <v>7</v>
      </c>
    </row>
    <row r="4" spans="1:17" ht="30.65" customHeight="1" x14ac:dyDescent="0.35">
      <c r="A4" s="38"/>
      <c r="B4" s="38"/>
      <c r="C4" s="7" t="s">
        <v>3</v>
      </c>
      <c r="D4" s="6" t="s">
        <v>1</v>
      </c>
      <c r="E4" s="44"/>
      <c r="F4" s="44"/>
    </row>
    <row r="5" spans="1:17" s="25" customFormat="1" ht="30.65" customHeight="1" x14ac:dyDescent="0.35">
      <c r="A5" s="22">
        <v>1</v>
      </c>
      <c r="B5" s="22">
        <v>2</v>
      </c>
      <c r="C5" s="22">
        <v>3</v>
      </c>
      <c r="D5" s="22">
        <v>4</v>
      </c>
      <c r="E5" s="24">
        <v>5</v>
      </c>
      <c r="F5" s="24">
        <v>6</v>
      </c>
    </row>
    <row r="6" spans="1:17" s="12" customFormat="1" ht="30.65" customHeight="1" x14ac:dyDescent="0.35">
      <c r="A6" s="6" t="s">
        <v>5</v>
      </c>
      <c r="B6" s="1" t="s">
        <v>31</v>
      </c>
      <c r="C6" s="2"/>
      <c r="D6" s="2"/>
      <c r="E6" s="3"/>
      <c r="F6" s="3"/>
    </row>
    <row r="7" spans="1:17" s="12" customFormat="1" ht="30.65" customHeight="1" x14ac:dyDescent="0.35">
      <c r="A7" s="13">
        <v>1</v>
      </c>
      <c r="B7" s="3" t="s">
        <v>27</v>
      </c>
      <c r="C7" s="26"/>
      <c r="D7" s="26"/>
      <c r="E7" s="3"/>
      <c r="F7" s="3"/>
    </row>
    <row r="8" spans="1:17" ht="30.65" customHeight="1" x14ac:dyDescent="0.35">
      <c r="A8" s="13">
        <v>2</v>
      </c>
      <c r="B8" s="3" t="s">
        <v>28</v>
      </c>
      <c r="C8" s="14"/>
      <c r="D8" s="14"/>
      <c r="E8" s="11"/>
      <c r="F8" s="11"/>
    </row>
    <row r="9" spans="1:17" ht="30.65" customHeight="1" x14ac:dyDescent="0.35">
      <c r="A9" s="13" t="s">
        <v>9</v>
      </c>
      <c r="B9" s="3" t="s">
        <v>9</v>
      </c>
      <c r="C9" s="14"/>
      <c r="D9" s="14"/>
      <c r="E9" s="11"/>
      <c r="F9" s="11"/>
    </row>
    <row r="10" spans="1:17" s="16" customFormat="1" ht="30.65" customHeight="1" x14ac:dyDescent="0.35">
      <c r="A10" s="6"/>
      <c r="B10" s="5" t="s">
        <v>11</v>
      </c>
      <c r="C10" s="4"/>
      <c r="D10" s="4"/>
      <c r="E10" s="15"/>
      <c r="F10" s="15"/>
    </row>
    <row r="11" spans="1:17" s="16" customFormat="1" ht="15" x14ac:dyDescent="0.35">
      <c r="A11" s="27"/>
      <c r="B11" s="23"/>
      <c r="C11" s="28"/>
      <c r="D11" s="29"/>
      <c r="E11" s="30"/>
      <c r="F11" s="30"/>
    </row>
    <row r="12" spans="1:17" x14ac:dyDescent="0.35">
      <c r="B12" s="17" t="s">
        <v>12</v>
      </c>
      <c r="C12" s="18"/>
      <c r="D12" s="35" t="s">
        <v>13</v>
      </c>
      <c r="E12" s="35"/>
      <c r="F12" s="35"/>
      <c r="G12" s="31"/>
      <c r="H12" s="31"/>
    </row>
    <row r="13" spans="1:17" x14ac:dyDescent="0.35">
      <c r="B13" s="19" t="s">
        <v>14</v>
      </c>
      <c r="C13" s="20"/>
      <c r="D13" s="36" t="s">
        <v>15</v>
      </c>
      <c r="E13" s="36"/>
      <c r="F13" s="36"/>
      <c r="G13" s="32"/>
      <c r="H13" s="32"/>
    </row>
  </sheetData>
  <mergeCells count="9">
    <mergeCell ref="D13:F13"/>
    <mergeCell ref="A3:A4"/>
    <mergeCell ref="B3:B4"/>
    <mergeCell ref="C3:D3"/>
    <mergeCell ref="A1:B1"/>
    <mergeCell ref="E3:E4"/>
    <mergeCell ref="F3:F4"/>
    <mergeCell ref="A2:F2"/>
    <mergeCell ref="D12:F1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10" workbookViewId="0">
      <selection activeCell="B29" sqref="B29"/>
    </sheetView>
  </sheetViews>
  <sheetFormatPr defaultColWidth="9.453125" defaultRowHeight="15.5" x14ac:dyDescent="0.35"/>
  <cols>
    <col min="1" max="1" width="5.453125" style="10" customWidth="1"/>
    <col min="2" max="2" width="39.453125" style="10" customWidth="1"/>
    <col min="3" max="6" width="20.453125" style="10" customWidth="1"/>
    <col min="7" max="16384" width="9.453125" style="10"/>
  </cols>
  <sheetData>
    <row r="1" spans="1:18" ht="39" customHeight="1" x14ac:dyDescent="0.35">
      <c r="A1" s="42" t="s">
        <v>43</v>
      </c>
      <c r="B1" s="4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 t="s">
        <v>10</v>
      </c>
    </row>
    <row r="2" spans="1:18" ht="34.4" customHeight="1" x14ac:dyDescent="0.35">
      <c r="A2" s="37" t="s">
        <v>47</v>
      </c>
      <c r="B2" s="37"/>
      <c r="C2" s="37"/>
      <c r="D2" s="37"/>
      <c r="E2" s="37"/>
      <c r="F2" s="37"/>
    </row>
    <row r="3" spans="1:18" ht="19.5" customHeight="1" x14ac:dyDescent="0.35">
      <c r="A3" s="38" t="s">
        <v>0</v>
      </c>
      <c r="B3" s="38" t="s">
        <v>2</v>
      </c>
      <c r="C3" s="39" t="s">
        <v>26</v>
      </c>
      <c r="D3" s="39"/>
      <c r="E3" s="43" t="s">
        <v>33</v>
      </c>
      <c r="F3" s="43" t="s">
        <v>7</v>
      </c>
    </row>
    <row r="4" spans="1:18" ht="19.5" customHeight="1" x14ac:dyDescent="0.35">
      <c r="A4" s="38"/>
      <c r="B4" s="38"/>
      <c r="C4" s="7" t="s">
        <v>3</v>
      </c>
      <c r="D4" s="6" t="s">
        <v>1</v>
      </c>
      <c r="E4" s="44"/>
      <c r="F4" s="44"/>
    </row>
    <row r="5" spans="1:18" s="33" customFormat="1" ht="19.5" customHeight="1" x14ac:dyDescent="0.3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18" ht="27" customHeight="1" x14ac:dyDescent="0.35">
      <c r="A6" s="6" t="s">
        <v>5</v>
      </c>
      <c r="B6" s="1" t="s">
        <v>34</v>
      </c>
      <c r="C6" s="2"/>
      <c r="D6" s="2"/>
      <c r="E6" s="2"/>
      <c r="F6" s="11"/>
    </row>
    <row r="7" spans="1:18" ht="17.25" customHeight="1" x14ac:dyDescent="0.35">
      <c r="A7" s="13">
        <v>1</v>
      </c>
      <c r="B7" s="3" t="s">
        <v>27</v>
      </c>
      <c r="C7" s="2"/>
      <c r="D7" s="2"/>
      <c r="E7" s="2"/>
      <c r="F7" s="11"/>
    </row>
    <row r="8" spans="1:18" ht="17.25" customHeight="1" x14ac:dyDescent="0.35">
      <c r="A8" s="13">
        <v>2</v>
      </c>
      <c r="B8" s="21" t="s">
        <v>28</v>
      </c>
      <c r="C8" s="2"/>
      <c r="D8" s="2"/>
      <c r="E8" s="2"/>
      <c r="F8" s="11"/>
    </row>
    <row r="9" spans="1:18" ht="17.25" customHeight="1" x14ac:dyDescent="0.35">
      <c r="A9" s="13" t="s">
        <v>9</v>
      </c>
      <c r="B9" s="21" t="s">
        <v>29</v>
      </c>
      <c r="C9" s="2"/>
      <c r="D9" s="2"/>
      <c r="E9" s="2"/>
      <c r="F9" s="11"/>
    </row>
    <row r="10" spans="1:18" s="16" customFormat="1" ht="19.5" customHeight="1" x14ac:dyDescent="0.35">
      <c r="A10" s="6"/>
      <c r="B10" s="5" t="s">
        <v>11</v>
      </c>
      <c r="C10" s="4"/>
      <c r="D10" s="4"/>
      <c r="E10" s="4"/>
      <c r="F10" s="15"/>
    </row>
    <row r="11" spans="1:18" ht="30" x14ac:dyDescent="0.35">
      <c r="A11" s="6" t="s">
        <v>4</v>
      </c>
      <c r="B11" s="1" t="s">
        <v>35</v>
      </c>
      <c r="C11" s="2"/>
      <c r="D11" s="2"/>
      <c r="E11" s="2"/>
      <c r="F11" s="11"/>
    </row>
    <row r="12" spans="1:18" ht="16.5" customHeight="1" x14ac:dyDescent="0.35">
      <c r="A12" s="13">
        <v>1</v>
      </c>
      <c r="B12" s="3" t="s">
        <v>27</v>
      </c>
      <c r="C12" s="2"/>
      <c r="D12" s="2"/>
      <c r="E12" s="2"/>
      <c r="F12" s="11"/>
    </row>
    <row r="13" spans="1:18" ht="16.5" customHeight="1" x14ac:dyDescent="0.35">
      <c r="A13" s="13">
        <v>2</v>
      </c>
      <c r="B13" s="21" t="s">
        <v>28</v>
      </c>
      <c r="C13" s="2"/>
      <c r="D13" s="2"/>
      <c r="E13" s="2"/>
      <c r="F13" s="11"/>
    </row>
    <row r="14" spans="1:18" ht="16.5" customHeight="1" x14ac:dyDescent="0.35">
      <c r="A14" s="13" t="s">
        <v>9</v>
      </c>
      <c r="B14" s="21" t="s">
        <v>29</v>
      </c>
      <c r="C14" s="2"/>
      <c r="D14" s="2"/>
      <c r="E14" s="2"/>
      <c r="F14" s="11"/>
    </row>
    <row r="15" spans="1:18" s="16" customFormat="1" ht="19.5" customHeight="1" x14ac:dyDescent="0.35">
      <c r="A15" s="6"/>
      <c r="B15" s="5" t="s">
        <v>11</v>
      </c>
      <c r="C15" s="4"/>
      <c r="D15" s="4"/>
      <c r="E15" s="4"/>
      <c r="F15" s="15"/>
    </row>
    <row r="16" spans="1:18" ht="30" x14ac:dyDescent="0.35">
      <c r="A16" s="6" t="s">
        <v>6</v>
      </c>
      <c r="B16" s="1" t="s">
        <v>36</v>
      </c>
      <c r="C16" s="2"/>
      <c r="D16" s="2"/>
      <c r="E16" s="2"/>
      <c r="F16" s="11"/>
    </row>
    <row r="17" spans="1:9" x14ac:dyDescent="0.35">
      <c r="A17" s="13">
        <v>1</v>
      </c>
      <c r="B17" s="3" t="s">
        <v>27</v>
      </c>
      <c r="C17" s="2"/>
      <c r="D17" s="2"/>
      <c r="E17" s="2"/>
      <c r="F17" s="11"/>
    </row>
    <row r="18" spans="1:9" ht="19.5" customHeight="1" x14ac:dyDescent="0.35">
      <c r="A18" s="13">
        <v>2</v>
      </c>
      <c r="B18" s="21" t="s">
        <v>28</v>
      </c>
      <c r="C18" s="2"/>
      <c r="D18" s="2"/>
      <c r="E18" s="2"/>
      <c r="F18" s="11"/>
    </row>
    <row r="19" spans="1:9" ht="19.5" customHeight="1" x14ac:dyDescent="0.35">
      <c r="A19" s="13" t="s">
        <v>9</v>
      </c>
      <c r="B19" s="21" t="s">
        <v>29</v>
      </c>
      <c r="C19" s="2"/>
      <c r="D19" s="2"/>
      <c r="E19" s="2"/>
      <c r="F19" s="11"/>
    </row>
    <row r="20" spans="1:9" s="16" customFormat="1" ht="19.5" customHeight="1" x14ac:dyDescent="0.35">
      <c r="A20" s="6"/>
      <c r="B20" s="5" t="s">
        <v>11</v>
      </c>
      <c r="C20" s="4"/>
      <c r="D20" s="4"/>
      <c r="E20" s="4"/>
      <c r="F20" s="15"/>
    </row>
    <row r="21" spans="1:9" s="16" customFormat="1" ht="19.5" customHeight="1" x14ac:dyDescent="0.35">
      <c r="A21" s="40" t="s">
        <v>40</v>
      </c>
      <c r="B21" s="41"/>
      <c r="C21" s="4"/>
      <c r="D21" s="4"/>
      <c r="E21" s="4"/>
      <c r="F21" s="15"/>
    </row>
    <row r="22" spans="1:9" ht="7.5" customHeight="1" x14ac:dyDescent="0.35"/>
    <row r="23" spans="1:9" x14ac:dyDescent="0.35">
      <c r="B23" s="17" t="s">
        <v>12</v>
      </c>
      <c r="C23" s="18"/>
      <c r="D23" s="35" t="s">
        <v>13</v>
      </c>
      <c r="E23" s="35"/>
      <c r="F23" s="35"/>
      <c r="G23" s="35"/>
      <c r="H23" s="35"/>
      <c r="I23" s="35"/>
    </row>
    <row r="24" spans="1:9" x14ac:dyDescent="0.35">
      <c r="B24" s="19" t="s">
        <v>14</v>
      </c>
      <c r="C24" s="20"/>
      <c r="D24" s="36" t="s">
        <v>15</v>
      </c>
      <c r="E24" s="36"/>
      <c r="F24" s="36"/>
      <c r="G24" s="36"/>
      <c r="H24" s="36"/>
      <c r="I24" s="36"/>
    </row>
  </sheetData>
  <mergeCells count="12">
    <mergeCell ref="A1:B1"/>
    <mergeCell ref="A21:B21"/>
    <mergeCell ref="A2:F2"/>
    <mergeCell ref="A3:A4"/>
    <mergeCell ref="B3:B4"/>
    <mergeCell ref="C3:D3"/>
    <mergeCell ref="G23:I23"/>
    <mergeCell ref="D24:F24"/>
    <mergeCell ref="G24:I24"/>
    <mergeCell ref="E3:E4"/>
    <mergeCell ref="F3:F4"/>
    <mergeCell ref="D23:F2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C1" sqref="C1:E1048576"/>
    </sheetView>
  </sheetViews>
  <sheetFormatPr defaultColWidth="9.453125" defaultRowHeight="15.5" x14ac:dyDescent="0.35"/>
  <cols>
    <col min="1" max="1" width="5.453125" style="10" customWidth="1"/>
    <col min="2" max="2" width="39.453125" style="10" customWidth="1"/>
    <col min="3" max="5" width="27.453125" style="10" customWidth="1"/>
    <col min="6" max="16384" width="9.453125" style="10"/>
  </cols>
  <sheetData>
    <row r="1" spans="1:17" ht="26.15" customHeight="1" x14ac:dyDescent="0.35">
      <c r="A1" s="42" t="s">
        <v>44</v>
      </c>
      <c r="B1" s="4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 t="s">
        <v>10</v>
      </c>
    </row>
    <row r="2" spans="1:17" ht="45.65" customHeight="1" x14ac:dyDescent="0.35">
      <c r="A2" s="37" t="s">
        <v>48</v>
      </c>
      <c r="B2" s="37"/>
      <c r="C2" s="37"/>
      <c r="D2" s="37"/>
      <c r="E2" s="37"/>
    </row>
    <row r="3" spans="1:17" ht="44.15" customHeight="1" x14ac:dyDescent="0.35">
      <c r="A3" s="38" t="s">
        <v>0</v>
      </c>
      <c r="B3" s="38" t="s">
        <v>2</v>
      </c>
      <c r="C3" s="39" t="s">
        <v>26</v>
      </c>
      <c r="D3" s="45" t="s">
        <v>1</v>
      </c>
      <c r="E3" s="43" t="s">
        <v>7</v>
      </c>
    </row>
    <row r="4" spans="1:17" x14ac:dyDescent="0.35">
      <c r="A4" s="38"/>
      <c r="B4" s="38"/>
      <c r="C4" s="39"/>
      <c r="D4" s="46"/>
      <c r="E4" s="44"/>
    </row>
    <row r="5" spans="1:17" s="33" customFormat="1" ht="29.9" customHeight="1" x14ac:dyDescent="0.35">
      <c r="A5" s="22">
        <v>1</v>
      </c>
      <c r="B5" s="22">
        <v>2</v>
      </c>
      <c r="C5" s="22">
        <v>3</v>
      </c>
      <c r="D5" s="22">
        <v>4</v>
      </c>
      <c r="E5" s="22">
        <v>5</v>
      </c>
    </row>
    <row r="6" spans="1:17" ht="29.9" customHeight="1" x14ac:dyDescent="0.35">
      <c r="A6" s="13">
        <v>1</v>
      </c>
      <c r="B6" s="3" t="s">
        <v>37</v>
      </c>
      <c r="C6" s="2"/>
      <c r="D6" s="2"/>
      <c r="E6" s="2"/>
    </row>
    <row r="7" spans="1:17" ht="29.9" customHeight="1" x14ac:dyDescent="0.35">
      <c r="A7" s="13">
        <v>2</v>
      </c>
      <c r="B7" s="21" t="s">
        <v>38</v>
      </c>
      <c r="C7" s="2"/>
      <c r="D7" s="2"/>
      <c r="E7" s="2"/>
    </row>
    <row r="8" spans="1:17" ht="29.9" customHeight="1" x14ac:dyDescent="0.35">
      <c r="A8" s="13">
        <v>3</v>
      </c>
      <c r="B8" s="21" t="s">
        <v>39</v>
      </c>
      <c r="C8" s="2"/>
      <c r="D8" s="2"/>
      <c r="E8" s="2"/>
    </row>
    <row r="9" spans="1:17" s="16" customFormat="1" ht="29.9" customHeight="1" x14ac:dyDescent="0.35">
      <c r="A9" s="6"/>
      <c r="B9" s="5" t="s">
        <v>11</v>
      </c>
      <c r="C9" s="4"/>
      <c r="D9" s="4"/>
      <c r="E9" s="4"/>
    </row>
    <row r="11" spans="1:17" x14ac:dyDescent="0.35">
      <c r="B11" s="17" t="s">
        <v>12</v>
      </c>
      <c r="C11" s="18"/>
      <c r="D11" s="35" t="s">
        <v>13</v>
      </c>
      <c r="E11" s="35"/>
      <c r="F11" s="35"/>
      <c r="G11" s="35"/>
      <c r="H11" s="35"/>
    </row>
    <row r="12" spans="1:17" x14ac:dyDescent="0.35">
      <c r="B12" s="19" t="s">
        <v>14</v>
      </c>
      <c r="C12" s="20"/>
      <c r="D12" s="36" t="s">
        <v>15</v>
      </c>
      <c r="E12" s="36"/>
      <c r="F12" s="36"/>
      <c r="G12" s="36"/>
      <c r="H12" s="36"/>
    </row>
  </sheetData>
  <mergeCells count="11">
    <mergeCell ref="A1:B1"/>
    <mergeCell ref="F12:H12"/>
    <mergeCell ref="C3:C4"/>
    <mergeCell ref="D3:D4"/>
    <mergeCell ref="A2:E2"/>
    <mergeCell ref="E3:E4"/>
    <mergeCell ref="D11:E11"/>
    <mergeCell ref="F11:H11"/>
    <mergeCell ref="D12:E12"/>
    <mergeCell ref="A3:A4"/>
    <mergeCell ref="B3:B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40"/>
  <sheetViews>
    <sheetView tabSelected="1" zoomScale="85" zoomScaleNormal="85" workbookViewId="0">
      <pane ySplit="3" topLeftCell="A4" activePane="bottomLeft" state="frozen"/>
      <selection activeCell="B5" sqref="B5"/>
      <selection pane="bottomLeft" activeCell="H9" sqref="H9"/>
    </sheetView>
  </sheetViews>
  <sheetFormatPr defaultColWidth="9.453125" defaultRowHeight="13" x14ac:dyDescent="0.35"/>
  <cols>
    <col min="1" max="1" width="5.54296875" style="52" customWidth="1"/>
    <col min="2" max="2" width="48.1796875" style="89" customWidth="1"/>
    <col min="3" max="3" width="13.453125" style="89" customWidth="1"/>
    <col min="4" max="4" width="25.1796875" style="60" customWidth="1"/>
    <col min="5" max="5" width="21" style="60" customWidth="1"/>
    <col min="6" max="16384" width="9.453125" style="60"/>
  </cols>
  <sheetData>
    <row r="1" spans="1:4" s="48" customFormat="1" ht="61.9" customHeight="1" x14ac:dyDescent="0.35">
      <c r="A1" s="47" t="s">
        <v>76</v>
      </c>
      <c r="B1" s="47"/>
      <c r="C1" s="47"/>
      <c r="D1" s="47"/>
    </row>
    <row r="2" spans="1:4" s="48" customFormat="1" ht="24" customHeight="1" x14ac:dyDescent="0.35">
      <c r="A2" s="49"/>
      <c r="B2" s="49"/>
      <c r="C2" s="49"/>
      <c r="D2" s="50" t="s">
        <v>69</v>
      </c>
    </row>
    <row r="3" spans="1:4" s="52" customFormat="1" ht="28.9" customHeight="1" x14ac:dyDescent="0.35">
      <c r="A3" s="51" t="s">
        <v>0</v>
      </c>
      <c r="B3" s="51" t="s">
        <v>67</v>
      </c>
      <c r="C3" s="51" t="s">
        <v>70</v>
      </c>
      <c r="D3" s="51" t="s">
        <v>7</v>
      </c>
    </row>
    <row r="4" spans="1:4" s="54" customFormat="1" ht="19.149999999999999" customHeight="1" x14ac:dyDescent="0.35">
      <c r="A4" s="51" t="s">
        <v>57</v>
      </c>
      <c r="B4" s="53" t="s">
        <v>65</v>
      </c>
      <c r="C4" s="4">
        <f>C5+C10+C15+C18+C20+C22+C24</f>
        <v>9530</v>
      </c>
      <c r="D4" s="51"/>
    </row>
    <row r="5" spans="1:4" s="48" customFormat="1" ht="19.149999999999999" customHeight="1" x14ac:dyDescent="0.35">
      <c r="A5" s="51" t="s">
        <v>5</v>
      </c>
      <c r="B5" s="55" t="s">
        <v>52</v>
      </c>
      <c r="C5" s="4">
        <f>+C6+C7+C8+C9</f>
        <v>2520</v>
      </c>
      <c r="D5" s="53"/>
    </row>
    <row r="6" spans="1:4" ht="26.15" customHeight="1" x14ac:dyDescent="0.35">
      <c r="A6" s="56">
        <v>1</v>
      </c>
      <c r="B6" s="57" t="s">
        <v>71</v>
      </c>
      <c r="C6" s="58">
        <v>1200</v>
      </c>
      <c r="D6" s="59"/>
    </row>
    <row r="7" spans="1:4" ht="22.15" customHeight="1" x14ac:dyDescent="0.35">
      <c r="A7" s="61">
        <v>2</v>
      </c>
      <c r="B7" s="62" t="s">
        <v>73</v>
      </c>
      <c r="C7" s="63">
        <v>200</v>
      </c>
      <c r="D7" s="62"/>
    </row>
    <row r="8" spans="1:4" ht="21.4" customHeight="1" x14ac:dyDescent="0.35">
      <c r="A8" s="64">
        <v>3</v>
      </c>
      <c r="B8" s="65" t="s">
        <v>72</v>
      </c>
      <c r="C8" s="63">
        <v>620</v>
      </c>
      <c r="D8" s="62"/>
    </row>
    <row r="9" spans="1:4" ht="28.5" customHeight="1" x14ac:dyDescent="0.35">
      <c r="A9" s="66">
        <v>4</v>
      </c>
      <c r="B9" s="67" t="s">
        <v>60</v>
      </c>
      <c r="C9" s="68">
        <v>500</v>
      </c>
      <c r="D9" s="67"/>
    </row>
    <row r="10" spans="1:4" ht="23.65" customHeight="1" x14ac:dyDescent="0.35">
      <c r="A10" s="51" t="s">
        <v>4</v>
      </c>
      <c r="B10" s="55" t="s">
        <v>50</v>
      </c>
      <c r="C10" s="4">
        <f>C11+C12+C13+C14</f>
        <v>2320</v>
      </c>
      <c r="D10" s="69"/>
    </row>
    <row r="11" spans="1:4" ht="26.65" customHeight="1" x14ac:dyDescent="0.35">
      <c r="A11" s="70">
        <v>1</v>
      </c>
      <c r="B11" s="57" t="s">
        <v>49</v>
      </c>
      <c r="C11" s="58">
        <v>1200</v>
      </c>
      <c r="D11" s="59"/>
    </row>
    <row r="12" spans="1:4" s="71" customFormat="1" ht="26.65" customHeight="1" x14ac:dyDescent="0.35">
      <c r="A12" s="61">
        <v>2</v>
      </c>
      <c r="B12" s="62" t="s">
        <v>73</v>
      </c>
      <c r="C12" s="63">
        <v>200</v>
      </c>
      <c r="D12" s="62"/>
    </row>
    <row r="13" spans="1:4" s="71" customFormat="1" ht="26.65" customHeight="1" x14ac:dyDescent="0.35">
      <c r="A13" s="72">
        <v>3</v>
      </c>
      <c r="B13" s="65" t="s">
        <v>72</v>
      </c>
      <c r="C13" s="63">
        <v>620</v>
      </c>
      <c r="D13" s="62"/>
    </row>
    <row r="14" spans="1:4" s="71" customFormat="1" ht="26.65" customHeight="1" x14ac:dyDescent="0.35">
      <c r="A14" s="73">
        <v>4</v>
      </c>
      <c r="B14" s="74" t="s">
        <v>74</v>
      </c>
      <c r="C14" s="68">
        <v>300</v>
      </c>
      <c r="D14" s="67"/>
    </row>
    <row r="15" spans="1:4" s="78" customFormat="1" ht="24" customHeight="1" x14ac:dyDescent="0.35">
      <c r="A15" s="75" t="s">
        <v>6</v>
      </c>
      <c r="B15" s="76" t="s">
        <v>53</v>
      </c>
      <c r="C15" s="77">
        <f>C16+C17</f>
        <v>1980</v>
      </c>
      <c r="D15" s="69"/>
    </row>
    <row r="16" spans="1:4" s="78" customFormat="1" ht="22.15" customHeight="1" x14ac:dyDescent="0.35">
      <c r="A16" s="56">
        <v>1</v>
      </c>
      <c r="B16" s="79" t="s">
        <v>54</v>
      </c>
      <c r="C16" s="58">
        <v>1000</v>
      </c>
      <c r="D16" s="59"/>
    </row>
    <row r="17" spans="1:4" s="78" customFormat="1" ht="25.9" customHeight="1" x14ac:dyDescent="0.35">
      <c r="A17" s="80">
        <v>2</v>
      </c>
      <c r="B17" s="74" t="s">
        <v>71</v>
      </c>
      <c r="C17" s="68">
        <v>980</v>
      </c>
      <c r="D17" s="67"/>
    </row>
    <row r="18" spans="1:4" s="78" customFormat="1" ht="21" customHeight="1" x14ac:dyDescent="0.35">
      <c r="A18" s="75" t="s">
        <v>30</v>
      </c>
      <c r="B18" s="76" t="s">
        <v>55</v>
      </c>
      <c r="C18" s="77">
        <f t="shared" ref="C18" si="0">C19</f>
        <v>800</v>
      </c>
      <c r="D18" s="69"/>
    </row>
    <row r="19" spans="1:4" ht="22.5" customHeight="1" x14ac:dyDescent="0.35">
      <c r="A19" s="81"/>
      <c r="B19" s="57" t="s">
        <v>71</v>
      </c>
      <c r="C19" s="68">
        <v>800</v>
      </c>
      <c r="D19" s="69"/>
    </row>
    <row r="20" spans="1:4" ht="22.5" customHeight="1" x14ac:dyDescent="0.35">
      <c r="A20" s="51" t="s">
        <v>68</v>
      </c>
      <c r="B20" s="53" t="s">
        <v>66</v>
      </c>
      <c r="C20" s="4">
        <f t="shared" ref="C20" si="1">C21</f>
        <v>850</v>
      </c>
      <c r="D20" s="69"/>
    </row>
    <row r="21" spans="1:4" ht="22.5" customHeight="1" x14ac:dyDescent="0.35">
      <c r="A21" s="51"/>
      <c r="B21" s="69" t="s">
        <v>51</v>
      </c>
      <c r="C21" s="14">
        <v>850</v>
      </c>
      <c r="D21" s="69"/>
    </row>
    <row r="22" spans="1:4" ht="21.65" customHeight="1" x14ac:dyDescent="0.35">
      <c r="A22" s="75" t="s">
        <v>56</v>
      </c>
      <c r="B22" s="76" t="s">
        <v>59</v>
      </c>
      <c r="C22" s="77">
        <f t="shared" ref="C22" si="2">C23</f>
        <v>700</v>
      </c>
      <c r="D22" s="69"/>
    </row>
    <row r="23" spans="1:4" ht="21.65" customHeight="1" x14ac:dyDescent="0.35">
      <c r="A23" s="82"/>
      <c r="B23" s="83" t="s">
        <v>51</v>
      </c>
      <c r="C23" s="84">
        <v>700</v>
      </c>
      <c r="D23" s="69"/>
    </row>
    <row r="24" spans="1:4" ht="25.5" customHeight="1" x14ac:dyDescent="0.35">
      <c r="A24" s="75" t="s">
        <v>61</v>
      </c>
      <c r="B24" s="76" t="s">
        <v>58</v>
      </c>
      <c r="C24" s="77">
        <f t="shared" ref="C24" si="3">C25</f>
        <v>360</v>
      </c>
      <c r="D24" s="69"/>
    </row>
    <row r="25" spans="1:4" ht="25.5" customHeight="1" x14ac:dyDescent="0.35">
      <c r="A25" s="85"/>
      <c r="B25" s="57" t="s">
        <v>71</v>
      </c>
      <c r="C25" s="86">
        <v>360</v>
      </c>
      <c r="D25" s="69"/>
    </row>
    <row r="26" spans="1:4" ht="25.5" customHeight="1" x14ac:dyDescent="0.35">
      <c r="A26" s="51" t="s">
        <v>62</v>
      </c>
      <c r="B26" s="53" t="s">
        <v>64</v>
      </c>
      <c r="C26" s="4">
        <f t="shared" ref="C26" si="4">C27</f>
        <v>5470</v>
      </c>
      <c r="D26" s="51"/>
    </row>
    <row r="27" spans="1:4" ht="25.5" customHeight="1" x14ac:dyDescent="0.35">
      <c r="A27" s="51"/>
      <c r="B27" s="87" t="s">
        <v>60</v>
      </c>
      <c r="C27" s="14">
        <v>5470</v>
      </c>
      <c r="D27" s="53"/>
    </row>
    <row r="28" spans="1:4" ht="24" customHeight="1" x14ac:dyDescent="0.35">
      <c r="A28" s="51" t="s">
        <v>63</v>
      </c>
      <c r="B28" s="53" t="s">
        <v>41</v>
      </c>
      <c r="C28" s="4">
        <f>C4+C26</f>
        <v>15000</v>
      </c>
      <c r="D28" s="51"/>
    </row>
    <row r="29" spans="1:4" x14ac:dyDescent="0.35">
      <c r="A29" s="60"/>
      <c r="B29" s="60"/>
      <c r="C29" s="60"/>
    </row>
    <row r="30" spans="1:4" x14ac:dyDescent="0.35">
      <c r="A30" s="60"/>
      <c r="B30" s="60"/>
      <c r="C30" s="88" t="s">
        <v>75</v>
      </c>
      <c r="D30" s="88"/>
    </row>
    <row r="31" spans="1:4" x14ac:dyDescent="0.35">
      <c r="A31" s="60"/>
      <c r="B31" s="60"/>
      <c r="C31" s="60"/>
    </row>
    <row r="32" spans="1:4" x14ac:dyDescent="0.35">
      <c r="A32" s="60"/>
      <c r="B32" s="60"/>
      <c r="C32" s="60"/>
    </row>
    <row r="33" s="60" customFormat="1" x14ac:dyDescent="0.35"/>
    <row r="34" s="60" customFormat="1" x14ac:dyDescent="0.35"/>
    <row r="35" s="60" customFormat="1" x14ac:dyDescent="0.35"/>
    <row r="36" s="60" customFormat="1" x14ac:dyDescent="0.35"/>
    <row r="37" s="60" customFormat="1" x14ac:dyDescent="0.35"/>
    <row r="38" s="60" customFormat="1" x14ac:dyDescent="0.35"/>
    <row r="39" s="60" customFormat="1" x14ac:dyDescent="0.35"/>
    <row r="40" s="60" customFormat="1" x14ac:dyDescent="0.35"/>
  </sheetData>
  <mergeCells count="2">
    <mergeCell ref="A1:D1"/>
    <mergeCell ref="C30:D30"/>
  </mergeCells>
  <pageMargins left="0.64" right="0" top="0.37" bottom="0.03" header="0.4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PL1</vt:lpstr>
      <vt:lpstr>PL2</vt:lpstr>
      <vt:lpstr>PL3</vt:lpstr>
      <vt:lpstr>PL4</vt:lpstr>
      <vt:lpstr>TONG HOP</vt:lpstr>
      <vt:lpstr>'TONG HOP'!Print_Titles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VX</cp:lastModifiedBy>
  <cp:lastPrinted>2023-06-16T04:24:36Z</cp:lastPrinted>
  <dcterms:created xsi:type="dcterms:W3CDTF">2017-03-20T01:09:01Z</dcterms:created>
  <dcterms:modified xsi:type="dcterms:W3CDTF">2023-06-16T04:24:41Z</dcterms:modified>
</cp:coreProperties>
</file>